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Econ2\Desktop\План 2026г\"/>
    </mc:Choice>
  </mc:AlternateContent>
  <xr:revisionPtr revIDLastSave="0" documentId="13_ncr:1_{FE9266D0-F033-4D56-9CE6-6C94EC64606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ПермееоТО" sheetId="20" r:id="rId1"/>
    <sheet name="Лист1" sheetId="24" state="hidden" r:id="rId2"/>
    <sheet name="Лист2" sheetId="25" state="hidden" r:id="rId3"/>
    <sheet name="Лист3" sheetId="26" state="hidden" r:id="rId4"/>
    <sheet name="Лист4" sheetId="27" state="hidden" r:id="rId5"/>
    <sheet name="Лист5" sheetId="28" state="hidden" r:id="rId6"/>
    <sheet name="Лист6" sheetId="29" state="hidden" r:id="rId7"/>
    <sheet name="Лист7" sheetId="30" state="hidden" r:id="rId8"/>
  </sheets>
  <calcPr calcId="191029" iterate="1" concurrentManualCount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20" l="1"/>
  <c r="F20" i="20"/>
  <c r="E20" i="20"/>
  <c r="D20" i="20"/>
  <c r="H19" i="20"/>
  <c r="G19" i="20"/>
  <c r="F19" i="20"/>
  <c r="E19" i="20"/>
  <c r="D19" i="20"/>
</calcChain>
</file>

<file path=xl/sharedStrings.xml><?xml version="1.0" encoding="utf-8"?>
<sst xmlns="http://schemas.openxmlformats.org/spreadsheetml/2006/main" count="58" uniqueCount="43">
  <si>
    <t xml:space="preserve">ПЛАН </t>
  </si>
  <si>
    <t>№</t>
  </si>
  <si>
    <t>Наименование /    Нац.проект/федеральный проект/ФАИП/АИП/ГосПрограмма /Муниципальная программа</t>
  </si>
  <si>
    <t>Сроки      (дата)</t>
  </si>
  <si>
    <t xml:space="preserve">Финансирование, тыс.руб. </t>
  </si>
  <si>
    <t>Кол-во создаваемых рабоч.мест, ед.</t>
  </si>
  <si>
    <t>ИТОГО по мероприятию</t>
  </si>
  <si>
    <t>сумма, МБ</t>
  </si>
  <si>
    <t>сумма,  ОБ</t>
  </si>
  <si>
    <t>сумма,  ФБ</t>
  </si>
  <si>
    <t>сумма, ВБ</t>
  </si>
  <si>
    <t> </t>
  </si>
  <si>
    <t>ИТОГО (в т.ч. внебюджет)</t>
  </si>
  <si>
    <t>БЮДЖЕТНЫЕ</t>
  </si>
  <si>
    <t>БЛОК: ПЕРМЕЕВСКИЙ ТО</t>
  </si>
  <si>
    <t>РАБОТЫ АДМИНИСТРАЦИИ БОЛЬШЕБОЛДИНСКОГО МУНИЦИПАЛЬНОГО ОКРУГА НА 2026 ГОД</t>
  </si>
  <si>
    <t>Примечание (риски и пр.)</t>
  </si>
  <si>
    <t>Доп.расходы, тыс. руб</t>
  </si>
  <si>
    <t>Ответственные лица</t>
  </si>
  <si>
    <t>июль 2026</t>
  </si>
  <si>
    <t>май 2026</t>
  </si>
  <si>
    <t>апрель 2026</t>
  </si>
  <si>
    <t>сентябрь</t>
  </si>
  <si>
    <t>апрель</t>
  </si>
  <si>
    <t>Проведение месячника по благоустройству</t>
  </si>
  <si>
    <t>50</t>
  </si>
  <si>
    <t>Спил аварийных деревьев с.Пермеёво</t>
  </si>
  <si>
    <t>апрель 2025</t>
  </si>
  <si>
    <t>Организация минерализованных полос Т.О</t>
  </si>
  <si>
    <t>в течении года</t>
  </si>
  <si>
    <t>Мероприятия по пожарной безопасности  - обустройство пруда с.Пермеёво</t>
  </si>
  <si>
    <t>Начальник Пермеевского территориального отдела                    А. В. Загребалов</t>
  </si>
  <si>
    <t>Ремонт памятников ВОВ</t>
  </si>
  <si>
    <t>ГП "КРСТ"-Ремонт дороги  от д.№29. ул. Молодёжная до д.№9 ул. Мельничная в с.Пермеёво.</t>
  </si>
  <si>
    <t>1047.17</t>
  </si>
  <si>
    <t>Сьезд к роднику д.Садовая</t>
  </si>
  <si>
    <t>июнь</t>
  </si>
  <si>
    <t>500.00</t>
  </si>
  <si>
    <t>Проведение дней сел с.Пермеёво, с.Сергеевка</t>
  </si>
  <si>
    <t>Установка уличного освещения на ул.Кузнечная с.Пермеево</t>
  </si>
  <si>
    <t>июнь-август</t>
  </si>
  <si>
    <t>Строительство пожарного пирса с.Пермеево</t>
  </si>
  <si>
    <t>июнь-сентябрь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</si>
</sst>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b/>
      <sz val="10"/>
      <color theme="1"/>
      <name val="Calibri"/>
      <scheme val="minor"/>
    </font>
    <font>
      <sz val="10"/>
      <color theme="1"/>
      <name val="Calibri"/>
      <scheme val="minor"/>
    </font>
    <font>
      <b/>
      <sz val="12"/>
      <name val="Calibri"/>
    </font>
    <font>
      <sz val="12"/>
      <name val="Calibri"/>
    </font>
    <font>
      <sz val="8"/>
      <name val="Calibri"/>
    </font>
    <font>
      <sz val="11"/>
      <name val="Calibri"/>
    </font>
    <font>
      <sz val="8"/>
      <name val="Calibri"/>
    </font>
    <font>
      <sz val="12"/>
      <name val="Calibri"/>
    </font>
    <font>
      <sz val="12"/>
      <color theme="1"/>
      <name val="Calibri"/>
      <scheme val="minor"/>
    </font>
    <font>
      <sz val="12"/>
      <color rgb="FF000000"/>
      <name val="Calibri"/>
    </font>
    <font>
      <i/>
      <sz val="12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0" xfId="0"/>
    <xf numFmtId="0" fontId="3" fillId="0" borderId="2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/>
    </xf>
    <xf numFmtId="0" fontId="4" fillId="0" borderId="5" xfId="0" applyFont="1" applyBorder="1" applyAlignment="1">
      <alignment horizontal="center" vertical="top" wrapText="1"/>
    </xf>
    <xf numFmtId="4" fontId="4" fillId="0" borderId="5" xfId="0" applyNumberFormat="1" applyFont="1" applyBorder="1" applyAlignment="1">
      <alignment horizontal="center" vertical="top" wrapText="1"/>
    </xf>
    <xf numFmtId="0" fontId="6" fillId="0" borderId="6" xfId="0" applyFont="1" applyBorder="1" applyAlignment="1">
      <alignment horizontal="left" vertical="top"/>
    </xf>
    <xf numFmtId="0" fontId="4" fillId="0" borderId="6" xfId="0" applyFont="1" applyBorder="1" applyAlignment="1">
      <alignment horizontal="left" vertical="top"/>
    </xf>
    <xf numFmtId="0" fontId="5" fillId="0" borderId="6" xfId="0" applyFont="1" applyBorder="1" applyAlignment="1">
      <alignment horizontal="left"/>
    </xf>
    <xf numFmtId="0" fontId="4" fillId="0" borderId="5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center" vertical="top" wrapText="1"/>
    </xf>
    <xf numFmtId="0" fontId="0" fillId="0" borderId="10" xfId="0" applyBorder="1"/>
    <xf numFmtId="0" fontId="5" fillId="0" borderId="6" xfId="0" applyFont="1" applyBorder="1" applyAlignment="1">
      <alignment horizontal="left" vertical="top"/>
    </xf>
    <xf numFmtId="0" fontId="7" fillId="0" borderId="6" xfId="0" applyFont="1" applyBorder="1" applyAlignment="1">
      <alignment horizontal="left" vertical="top"/>
    </xf>
    <xf numFmtId="0" fontId="7" fillId="0" borderId="8" xfId="0" applyFont="1" applyBorder="1" applyAlignment="1">
      <alignment horizontal="left" vertical="top"/>
    </xf>
    <xf numFmtId="0" fontId="9" fillId="0" borderId="7" xfId="0" applyFont="1" applyBorder="1" applyAlignment="1">
      <alignment horizontal="left" vertical="top" wrapText="1"/>
    </xf>
    <xf numFmtId="0" fontId="9" fillId="0" borderId="7" xfId="0" applyFont="1" applyBorder="1" applyAlignment="1">
      <alignment horizontal="center" vertical="center" wrapText="1"/>
    </xf>
    <xf numFmtId="2" fontId="9" fillId="0" borderId="7" xfId="0" applyNumberFormat="1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top" wrapText="1"/>
    </xf>
    <xf numFmtId="0" fontId="6" fillId="0" borderId="13" xfId="0" applyFont="1" applyBorder="1" applyAlignment="1">
      <alignment horizontal="center" vertical="top" wrapText="1"/>
    </xf>
    <xf numFmtId="0" fontId="4" fillId="0" borderId="13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left" wrapText="1"/>
    </xf>
    <xf numFmtId="0" fontId="8" fillId="0" borderId="7" xfId="0" applyFont="1" applyBorder="1" applyAlignment="1">
      <alignment horizontal="center" vertical="top"/>
    </xf>
    <xf numFmtId="0" fontId="9" fillId="0" borderId="7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/>
    </xf>
    <xf numFmtId="4" fontId="9" fillId="0" borderId="7" xfId="0" applyNumberFormat="1" applyFont="1" applyBorder="1" applyAlignment="1">
      <alignment horizontal="center" vertical="top"/>
    </xf>
    <xf numFmtId="0" fontId="9" fillId="0" borderId="5" xfId="0" applyFont="1" applyBorder="1" applyAlignment="1">
      <alignment horizontal="left" vertical="top" wrapText="1"/>
    </xf>
    <xf numFmtId="0" fontId="9" fillId="0" borderId="7" xfId="0" applyFont="1" applyBorder="1" applyAlignment="1">
      <alignment horizontal="center" vertical="top" wrapText="1"/>
    </xf>
    <xf numFmtId="16" fontId="9" fillId="0" borderId="7" xfId="0" applyNumberFormat="1" applyFont="1" applyBorder="1" applyAlignment="1">
      <alignment horizontal="center" vertical="center"/>
    </xf>
    <xf numFmtId="16" fontId="9" fillId="0" borderId="7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left" vertical="top"/>
    </xf>
    <xf numFmtId="0" fontId="9" fillId="0" borderId="2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top"/>
    </xf>
    <xf numFmtId="0" fontId="9" fillId="0" borderId="9" xfId="0" applyFont="1" applyBorder="1" applyAlignment="1">
      <alignment horizontal="left" vertical="top" wrapText="1"/>
    </xf>
    <xf numFmtId="0" fontId="9" fillId="0" borderId="5" xfId="0" applyFont="1" applyBorder="1" applyAlignment="1">
      <alignment horizontal="center" vertical="center"/>
    </xf>
    <xf numFmtId="16" fontId="9" fillId="0" borderId="9" xfId="0" applyNumberFormat="1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top" wrapText="1"/>
    </xf>
    <xf numFmtId="3" fontId="9" fillId="0" borderId="7" xfId="0" applyNumberFormat="1" applyFont="1" applyBorder="1" applyAlignment="1">
      <alignment horizontal="center" vertical="top"/>
    </xf>
    <xf numFmtId="0" fontId="9" fillId="0" borderId="14" xfId="0" applyFont="1" applyBorder="1" applyAlignment="1">
      <alignment horizontal="center" vertical="top" wrapText="1"/>
    </xf>
    <xf numFmtId="0" fontId="9" fillId="0" borderId="12" xfId="0" applyFont="1" applyBorder="1" applyAlignment="1">
      <alignment horizontal="center" vertical="top" wrapText="1"/>
    </xf>
    <xf numFmtId="0" fontId="9" fillId="0" borderId="7" xfId="0" applyFont="1" applyBorder="1" applyAlignment="1">
      <alignment horizontal="left" wrapText="1"/>
    </xf>
    <xf numFmtId="0" fontId="10" fillId="0" borderId="0" xfId="0" applyFont="1"/>
    <xf numFmtId="4" fontId="9" fillId="0" borderId="7" xfId="0" applyNumberFormat="1" applyFont="1" applyBorder="1" applyAlignment="1">
      <alignment horizontal="center" vertical="top" wrapText="1"/>
    </xf>
    <xf numFmtId="4" fontId="9" fillId="0" borderId="8" xfId="0" applyNumberFormat="1" applyFont="1" applyBorder="1" applyAlignment="1">
      <alignment horizontal="center" vertical="top"/>
    </xf>
    <xf numFmtId="2" fontId="9" fillId="0" borderId="2" xfId="0" applyNumberFormat="1" applyFont="1" applyBorder="1" applyAlignment="1">
      <alignment horizontal="center" vertical="center"/>
    </xf>
    <xf numFmtId="2" fontId="10" fillId="0" borderId="2" xfId="0" applyNumberFormat="1" applyFont="1" applyBorder="1" applyAlignment="1">
      <alignment horizontal="center" vertical="center"/>
    </xf>
    <xf numFmtId="4" fontId="9" fillId="0" borderId="7" xfId="0" applyNumberFormat="1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 wrapText="1"/>
    </xf>
    <xf numFmtId="49" fontId="9" fillId="0" borderId="2" xfId="0" applyNumberFormat="1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top"/>
    </xf>
    <xf numFmtId="0" fontId="3" fillId="0" borderId="10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0" borderId="1" xfId="0" applyBorder="1" applyAlignment="1">
      <alignment horizontal="center" vertical="top"/>
    </xf>
    <xf numFmtId="0" fontId="0" fillId="0" borderId="6" xfId="0" applyBorder="1" applyAlignment="1">
      <alignment horizontal="center" vertical="top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/>
    </xf>
    <xf numFmtId="0" fontId="3" fillId="0" borderId="4" xfId="0" applyFont="1" applyBorder="1" applyAlignment="1">
      <alignment horizontal="center" vertical="top"/>
    </xf>
    <xf numFmtId="0" fontId="3" fillId="0" borderId="5" xfId="0" applyFont="1" applyBorder="1" applyAlignment="1">
      <alignment horizontal="center" vertical="top"/>
    </xf>
    <xf numFmtId="0" fontId="3" fillId="0" borderId="11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 rotWithShape="0">
          <a:gsLst>
            <a:gs pos="0">
              <a:schemeClr val="phClr"/>
            </a:gs>
            <a:gs pos="35000">
              <a:schemeClr val="phClr"/>
            </a:gs>
            <a:gs pos="100000">
              <a:schemeClr val="phClr"/>
            </a:gs>
          </a:gsLst>
          <a:lin ang="16200000" scaled="1"/>
        </a:gradFill>
        <a:gradFill rotWithShape="0">
          <a:gsLst>
            <a:gs pos="0">
              <a:schemeClr val="phClr"/>
            </a:gs>
            <a:gs pos="80000">
              <a:schemeClr val="phClr"/>
            </a:gs>
            <a:gs pos="100000">
              <a:schemeClr val="phClr"/>
            </a:gs>
          </a:gsLst>
          <a:lin ang="16200000" scaled="0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 rotWithShape="0">
          <a:gsLst>
            <a:gs pos="0">
              <a:schemeClr val="phClr"/>
            </a:gs>
            <a:gs pos="40000">
              <a:schemeClr val="phClr"/>
            </a:gs>
            <a:gs pos="100000">
              <a:schemeClr val="phClr"/>
            </a:gs>
          </a:gsLst>
          <a:path path="circle"/>
        </a:gradFill>
        <a:gradFill rotWithShape="0">
          <a:gsLst>
            <a:gs pos="0">
              <a:schemeClr val="phClr"/>
            </a:gs>
            <a:gs pos="100000">
              <a:schemeClr val="phClr"/>
            </a:gs>
          </a:gsLst>
          <a:path path="circle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2:N20"/>
  <sheetViews>
    <sheetView tabSelected="1" workbookViewId="0">
      <pane xSplit="4" ySplit="7" topLeftCell="E8" activePane="bottomRight" state="frozen"/>
      <selection activeCell="I43" sqref="I43"/>
      <selection pane="topRight"/>
      <selection pane="bottomLeft"/>
      <selection pane="bottomRight" activeCell="E8" sqref="E8"/>
    </sheetView>
  </sheetViews>
  <sheetFormatPr defaultColWidth="9.140625" defaultRowHeight="15" x14ac:dyDescent="0.25"/>
  <cols>
    <col min="1" max="1" width="3" style="1" customWidth="1"/>
    <col min="2" max="2" width="37.28515625" style="1" customWidth="1"/>
    <col min="3" max="3" width="8.5703125" style="1" customWidth="1"/>
    <col min="4" max="8" width="14.7109375" style="1" customWidth="1"/>
    <col min="9" max="9" width="12" style="1" customWidth="1"/>
    <col min="10" max="10" width="10.42578125" style="1" customWidth="1"/>
    <col min="11" max="11" width="8.42578125" style="1" customWidth="1"/>
    <col min="12" max="12" width="18" style="1" customWidth="1"/>
    <col min="13" max="16384" width="9.140625" style="1"/>
  </cols>
  <sheetData>
    <row r="2" spans="1:14" ht="15.75" customHeight="1" x14ac:dyDescent="0.25">
      <c r="B2" s="58" t="s">
        <v>0</v>
      </c>
      <c r="C2" s="58"/>
      <c r="D2" s="58"/>
      <c r="E2" s="58"/>
      <c r="F2" s="58"/>
      <c r="G2" s="58"/>
      <c r="H2" s="58"/>
      <c r="I2" s="58"/>
      <c r="J2" s="58"/>
      <c r="K2" s="58"/>
    </row>
    <row r="3" spans="1:14" ht="18.75" customHeight="1" x14ac:dyDescent="0.25">
      <c r="B3" s="58" t="s">
        <v>15</v>
      </c>
      <c r="C3" s="58"/>
      <c r="D3" s="58"/>
      <c r="E3" s="58"/>
      <c r="F3" s="58"/>
      <c r="G3" s="58"/>
      <c r="H3" s="58"/>
      <c r="I3" s="58"/>
      <c r="J3" s="58"/>
      <c r="K3" s="58"/>
    </row>
    <row r="4" spans="1:14" ht="18.75" customHeight="1" x14ac:dyDescent="0.25">
      <c r="B4" s="59" t="s">
        <v>14</v>
      </c>
      <c r="C4" s="59"/>
      <c r="D4" s="59"/>
      <c r="E4" s="59"/>
      <c r="F4" s="59"/>
      <c r="G4" s="59"/>
      <c r="H4" s="59"/>
      <c r="I4" s="59"/>
      <c r="J4" s="59"/>
      <c r="K4" s="59"/>
    </row>
    <row r="6" spans="1:14" ht="47.25" customHeight="1" x14ac:dyDescent="0.25">
      <c r="A6" s="60" t="s">
        <v>1</v>
      </c>
      <c r="B6" s="62" t="s">
        <v>2</v>
      </c>
      <c r="C6" s="62" t="s">
        <v>3</v>
      </c>
      <c r="D6" s="63" t="s">
        <v>4</v>
      </c>
      <c r="E6" s="64"/>
      <c r="F6" s="64"/>
      <c r="G6" s="64"/>
      <c r="H6" s="65"/>
      <c r="I6" s="62" t="s">
        <v>5</v>
      </c>
      <c r="J6" s="62" t="s">
        <v>17</v>
      </c>
      <c r="K6" s="66" t="s">
        <v>16</v>
      </c>
      <c r="L6" s="57" t="s">
        <v>18</v>
      </c>
    </row>
    <row r="7" spans="1:14" ht="25.5" x14ac:dyDescent="0.25">
      <c r="A7" s="61"/>
      <c r="B7" s="62"/>
      <c r="C7" s="62"/>
      <c r="D7" s="2" t="s">
        <v>6</v>
      </c>
      <c r="E7" s="2" t="s">
        <v>7</v>
      </c>
      <c r="F7" s="2" t="s">
        <v>8</v>
      </c>
      <c r="G7" s="2" t="s">
        <v>9</v>
      </c>
      <c r="H7" s="2" t="s">
        <v>10</v>
      </c>
      <c r="I7" s="62"/>
      <c r="J7" s="62"/>
      <c r="K7" s="66"/>
      <c r="L7" s="57"/>
    </row>
    <row r="8" spans="1:14" ht="15.75" x14ac:dyDescent="0.25">
      <c r="A8" s="3"/>
      <c r="B8" s="9"/>
      <c r="C8" s="10"/>
      <c r="D8" s="10"/>
      <c r="E8" s="4"/>
      <c r="F8" s="4"/>
      <c r="G8" s="5"/>
      <c r="H8" s="11"/>
      <c r="I8" s="4"/>
      <c r="J8" s="5"/>
      <c r="K8" s="19"/>
      <c r="L8" s="12"/>
    </row>
    <row r="9" spans="1:14" ht="78.75" x14ac:dyDescent="0.25">
      <c r="A9" s="14">
        <v>1</v>
      </c>
      <c r="B9" s="16" t="s">
        <v>33</v>
      </c>
      <c r="C9" s="52" t="s">
        <v>19</v>
      </c>
      <c r="D9" s="53">
        <v>3490.57</v>
      </c>
      <c r="E9" s="37">
        <v>3491</v>
      </c>
      <c r="F9" s="37">
        <v>0</v>
      </c>
      <c r="G9" s="37">
        <v>2312.15</v>
      </c>
      <c r="H9" s="37" t="s">
        <v>34</v>
      </c>
      <c r="I9" s="28"/>
      <c r="J9" s="45"/>
      <c r="K9" s="39"/>
      <c r="L9" s="50" t="s">
        <v>31</v>
      </c>
      <c r="M9" s="44"/>
      <c r="N9" s="44"/>
    </row>
    <row r="10" spans="1:14" ht="78.75" x14ac:dyDescent="0.25">
      <c r="A10" s="14">
        <v>2</v>
      </c>
      <c r="B10" s="16" t="s">
        <v>32</v>
      </c>
      <c r="C10" s="30" t="s">
        <v>21</v>
      </c>
      <c r="D10" s="51" t="s">
        <v>25</v>
      </c>
      <c r="E10" s="32">
        <v>50</v>
      </c>
      <c r="F10" s="24">
        <v>0</v>
      </c>
      <c r="G10" s="24">
        <v>0</v>
      </c>
      <c r="H10" s="24">
        <v>0</v>
      </c>
      <c r="I10" s="25"/>
      <c r="J10" s="26"/>
      <c r="K10" s="39"/>
      <c r="L10" s="50" t="s">
        <v>31</v>
      </c>
      <c r="M10" s="44"/>
      <c r="N10" s="44"/>
    </row>
    <row r="11" spans="1:14" ht="78.75" x14ac:dyDescent="0.25">
      <c r="A11" s="15">
        <v>3</v>
      </c>
      <c r="B11" s="34" t="s">
        <v>26</v>
      </c>
      <c r="C11" s="36" t="s">
        <v>27</v>
      </c>
      <c r="D11" s="47">
        <v>100</v>
      </c>
      <c r="E11" s="48">
        <v>100</v>
      </c>
      <c r="F11" s="54">
        <v>0</v>
      </c>
      <c r="G11" s="55">
        <v>0</v>
      </c>
      <c r="H11" s="55">
        <v>0</v>
      </c>
      <c r="I11" s="31"/>
      <c r="J11" s="46"/>
      <c r="K11" s="41"/>
      <c r="L11" s="50" t="s">
        <v>31</v>
      </c>
      <c r="M11" s="44"/>
      <c r="N11" s="44"/>
    </row>
    <row r="12" spans="1:14" ht="78.75" x14ac:dyDescent="0.25">
      <c r="A12" s="56">
        <v>4</v>
      </c>
      <c r="B12" s="27" t="s">
        <v>28</v>
      </c>
      <c r="C12" s="38" t="s">
        <v>29</v>
      </c>
      <c r="D12" s="32">
        <v>45</v>
      </c>
      <c r="E12" s="32">
        <v>45</v>
      </c>
      <c r="F12" s="35">
        <v>0</v>
      </c>
      <c r="G12" s="35">
        <v>0</v>
      </c>
      <c r="H12" s="35">
        <v>0</v>
      </c>
      <c r="I12" s="33"/>
      <c r="J12" s="33"/>
      <c r="K12" s="42"/>
      <c r="L12" s="50" t="s">
        <v>31</v>
      </c>
      <c r="M12" s="44"/>
      <c r="N12" s="44"/>
    </row>
    <row r="13" spans="1:14" ht="78.75" x14ac:dyDescent="0.25">
      <c r="A13" s="14">
        <v>5</v>
      </c>
      <c r="B13" s="16" t="s">
        <v>30</v>
      </c>
      <c r="C13" s="30" t="s">
        <v>20</v>
      </c>
      <c r="D13" s="18">
        <v>90</v>
      </c>
      <c r="E13" s="18">
        <v>90</v>
      </c>
      <c r="F13" s="24">
        <v>0</v>
      </c>
      <c r="G13" s="24">
        <v>0</v>
      </c>
      <c r="H13" s="24">
        <v>0</v>
      </c>
      <c r="I13" s="25"/>
      <c r="J13" s="26"/>
      <c r="K13" s="39"/>
      <c r="L13" s="50" t="s">
        <v>31</v>
      </c>
      <c r="M13" s="44"/>
      <c r="N13" s="44"/>
    </row>
    <row r="14" spans="1:14" ht="78.75" x14ac:dyDescent="0.25">
      <c r="A14" s="14">
        <v>6</v>
      </c>
      <c r="B14" s="16" t="s">
        <v>24</v>
      </c>
      <c r="C14" s="30" t="s">
        <v>23</v>
      </c>
      <c r="D14" s="49">
        <v>50</v>
      </c>
      <c r="E14" s="18">
        <v>50</v>
      </c>
      <c r="F14" s="24">
        <v>0</v>
      </c>
      <c r="G14" s="24">
        <v>0</v>
      </c>
      <c r="H14" s="24">
        <v>0</v>
      </c>
      <c r="I14" s="25"/>
      <c r="J14" s="40"/>
      <c r="K14" s="39"/>
      <c r="L14" s="50" t="s">
        <v>31</v>
      </c>
      <c r="M14" s="44"/>
      <c r="N14" s="44"/>
    </row>
    <row r="15" spans="1:14" ht="78.75" x14ac:dyDescent="0.25">
      <c r="A15" s="6"/>
      <c r="B15" s="16" t="s">
        <v>35</v>
      </c>
      <c r="C15" s="29" t="s">
        <v>36</v>
      </c>
      <c r="D15" s="18" t="s">
        <v>37</v>
      </c>
      <c r="E15" s="25" t="s">
        <v>37</v>
      </c>
      <c r="F15" s="25">
        <v>0</v>
      </c>
      <c r="G15" s="25">
        <v>0</v>
      </c>
      <c r="H15" s="25">
        <v>0</v>
      </c>
      <c r="I15" s="25"/>
      <c r="J15" s="26"/>
      <c r="K15" s="39"/>
      <c r="L15" s="50" t="s">
        <v>31</v>
      </c>
      <c r="M15" s="44"/>
      <c r="N15" s="44"/>
    </row>
    <row r="16" spans="1:14" ht="78.75" x14ac:dyDescent="0.25">
      <c r="A16" s="13"/>
      <c r="B16" s="16" t="s">
        <v>38</v>
      </c>
      <c r="C16" s="29" t="s">
        <v>22</v>
      </c>
      <c r="D16" s="18">
        <v>30</v>
      </c>
      <c r="E16" s="25">
        <v>30</v>
      </c>
      <c r="F16" s="23">
        <v>0</v>
      </c>
      <c r="G16" s="23">
        <v>0</v>
      </c>
      <c r="H16" s="23">
        <v>0</v>
      </c>
      <c r="I16" s="23"/>
      <c r="J16" s="23"/>
      <c r="K16" s="20"/>
      <c r="L16" s="50" t="s">
        <v>31</v>
      </c>
    </row>
    <row r="17" spans="1:12" ht="78.75" x14ac:dyDescent="0.25">
      <c r="A17" s="7"/>
      <c r="B17" s="16" t="s">
        <v>39</v>
      </c>
      <c r="C17" s="17" t="s">
        <v>40</v>
      </c>
      <c r="D17" s="49">
        <v>300</v>
      </c>
      <c r="E17" s="26">
        <v>300</v>
      </c>
      <c r="F17" s="26"/>
      <c r="G17" s="26"/>
      <c r="H17" s="26"/>
      <c r="I17" s="25"/>
      <c r="J17" s="26"/>
      <c r="K17" s="21"/>
      <c r="L17" s="50" t="s">
        <v>31</v>
      </c>
    </row>
    <row r="18" spans="1:12" ht="78.75" x14ac:dyDescent="0.25">
      <c r="A18" s="7"/>
      <c r="B18" s="16" t="s">
        <v>41</v>
      </c>
      <c r="C18" s="17" t="s">
        <v>42</v>
      </c>
      <c r="D18" s="49">
        <v>90</v>
      </c>
      <c r="E18" s="26">
        <v>90</v>
      </c>
      <c r="F18" s="26"/>
      <c r="G18" s="26"/>
      <c r="H18" s="26"/>
      <c r="I18" s="25"/>
      <c r="J18" s="26"/>
      <c r="K18" s="21"/>
      <c r="L18" s="50" t="s">
        <v>31</v>
      </c>
    </row>
    <row r="19" spans="1:12" ht="15.75" x14ac:dyDescent="0.25">
      <c r="A19" s="7" t="s">
        <v>11</v>
      </c>
      <c r="B19" s="16" t="s">
        <v>12</v>
      </c>
      <c r="C19" s="24" t="s">
        <v>11</v>
      </c>
      <c r="D19" s="49">
        <f>E19+F19+G19+H19</f>
        <v>6168.15</v>
      </c>
      <c r="E19" s="26">
        <f>SUM(E9:E16)</f>
        <v>3856</v>
      </c>
      <c r="F19" s="26">
        <f>SUM(F9:F16)</f>
        <v>0</v>
      </c>
      <c r="G19" s="26">
        <f>SUM(G9:G16)</f>
        <v>2312.15</v>
      </c>
      <c r="H19" s="26">
        <f>SUM(H9:H16)</f>
        <v>0</v>
      </c>
      <c r="I19" s="25"/>
      <c r="J19" s="26"/>
      <c r="K19" s="21" t="s">
        <v>11</v>
      </c>
      <c r="L19" s="12"/>
    </row>
    <row r="20" spans="1:12" ht="15.75" x14ac:dyDescent="0.25">
      <c r="A20" s="8" t="s">
        <v>11</v>
      </c>
      <c r="B20" s="43" t="s">
        <v>13</v>
      </c>
      <c r="C20" s="24" t="s">
        <v>11</v>
      </c>
      <c r="D20" s="49">
        <f>E20+F20+G20</f>
        <v>6168.15</v>
      </c>
      <c r="E20" s="26">
        <f>SUM(E8:E16)</f>
        <v>3856</v>
      </c>
      <c r="F20" s="26">
        <f>SUM(F8:F16)</f>
        <v>0</v>
      </c>
      <c r="G20" s="26">
        <f>SUM(G8:G16)</f>
        <v>2312.15</v>
      </c>
      <c r="H20" s="25"/>
      <c r="I20" s="25"/>
      <c r="J20" s="25"/>
      <c r="K20" s="22" t="s">
        <v>11</v>
      </c>
      <c r="L20" s="12"/>
    </row>
  </sheetData>
  <mergeCells count="11">
    <mergeCell ref="L6:L7"/>
    <mergeCell ref="B2:K2"/>
    <mergeCell ref="B3:K3"/>
    <mergeCell ref="B4:K4"/>
    <mergeCell ref="A6:A7"/>
    <mergeCell ref="B6:B7"/>
    <mergeCell ref="C6:C7"/>
    <mergeCell ref="D6:H6"/>
    <mergeCell ref="I6:I7"/>
    <mergeCell ref="J6:J7"/>
    <mergeCell ref="K6:K7"/>
  </mergeCell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"/>
  <sheetViews>
    <sheetView workbookViewId="0"/>
  </sheetViews>
  <sheetFormatPr defaultColWidth="13.42578125" defaultRowHeight="14.25" customHeight="1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"/>
  <sheetViews>
    <sheetView workbookViewId="0"/>
  </sheetViews>
  <sheetFormatPr defaultColWidth="13.42578125" defaultRowHeight="14.25" customHeight="1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"/>
  <sheetViews>
    <sheetView workbookViewId="0"/>
  </sheetViews>
  <sheetFormatPr defaultColWidth="13.42578125" defaultRowHeight="14.25" customHeight="1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"/>
  <sheetViews>
    <sheetView workbookViewId="0"/>
  </sheetViews>
  <sheetFormatPr defaultColWidth="13.42578125" defaultRowHeight="14.25" customHeight="1" x14ac:dyDescent="0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"/>
  <sheetViews>
    <sheetView workbookViewId="0"/>
  </sheetViews>
  <sheetFormatPr defaultColWidth="13.42578125" defaultRowHeight="14.25" customHeight="1" x14ac:dyDescent="0.2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"/>
  <sheetViews>
    <sheetView workbookViewId="0"/>
  </sheetViews>
  <sheetFormatPr defaultColWidth="13.42578125" defaultRowHeight="14.25" customHeight="1" x14ac:dyDescent="0.2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"/>
  <sheetViews>
    <sheetView workbookViewId="0"/>
  </sheetViews>
  <sheetFormatPr defaultColWidth="13.42578125" defaultRowHeight="14.25" customHeight="1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ПермееоТО</vt:lpstr>
      <vt:lpstr>Лист1</vt:lpstr>
      <vt:lpstr>Лист2</vt:lpstr>
      <vt:lpstr>Лист3</vt:lpstr>
      <vt:lpstr>Лист4</vt:lpstr>
      <vt:lpstr>Лист5</vt:lpstr>
      <vt:lpstr>Лист6</vt:lpstr>
      <vt:lpstr>Лист7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Алла</dc:creator>
  <cp:lastModifiedBy>Econ2</cp:lastModifiedBy>
  <cp:revision>38</cp:revision>
  <dcterms:created xsi:type="dcterms:W3CDTF">2023-01-08T09:26:23Z</dcterms:created>
  <dcterms:modified xsi:type="dcterms:W3CDTF">2026-03-26T07:44:44Z</dcterms:modified>
</cp:coreProperties>
</file>